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d.docs.live.net/7fba6fe8f8625f50/Documents/Travail Aurore/chef-d-oeuvre/Evaluation-chef-d-oeuvre/"/>
    </mc:Choice>
  </mc:AlternateContent>
  <xr:revisionPtr revIDLastSave="0" documentId="8_{48B8BAB3-66B1-4825-90BB-D9D7F31FB7C7}" xr6:coauthVersionLast="47" xr6:coauthVersionMax="47" xr10:uidLastSave="{00000000-0000-0000-0000-000000000000}"/>
  <bookViews>
    <workbookView xWindow="-110" yWindow="-110" windowWidth="22780" windowHeight="14540" activeTab="1" xr2:uid="{00000000-000D-0000-FFFF-FFFF00000000}"/>
  </bookViews>
  <sheets>
    <sheet name="CURSUS" sheetId="1" r:id="rId1"/>
    <sheet name="ORAL" sheetId="2" r:id="rId2"/>
  </sheets>
  <definedNames>
    <definedName name="_xlnm.Print_Area" localSheetId="0">CURSUS!$A$1:$J$31</definedName>
    <definedName name="_xlnm.Print_Area" localSheetId="1">ORAL!$A$1:$J$44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2" l="1"/>
  <c r="N27" i="2"/>
  <c r="N28" i="2"/>
  <c r="N29" i="2"/>
  <c r="N30" i="2"/>
  <c r="N31" i="2"/>
  <c r="N32" i="2"/>
  <c r="N33" i="2"/>
  <c r="N34" i="2"/>
  <c r="N35" i="2"/>
  <c r="N36" i="2"/>
  <c r="N37" i="2"/>
  <c r="N38" i="2"/>
  <c r="N21" i="1"/>
  <c r="O21" i="1"/>
  <c r="N20" i="1"/>
  <c r="O20" i="1"/>
  <c r="O13" i="1"/>
  <c r="O14" i="1"/>
  <c r="O15" i="1"/>
  <c r="O16" i="1"/>
  <c r="O17" i="1"/>
  <c r="O18" i="1"/>
  <c r="O19" i="1"/>
  <c r="O22" i="1"/>
  <c r="O12" i="1"/>
  <c r="G29" i="1"/>
  <c r="M40" i="2" l="1"/>
  <c r="N25" i="2"/>
  <c r="N40" i="2" l="1"/>
  <c r="G39" i="2" s="1"/>
  <c r="G31" i="1" l="1"/>
  <c r="N13" i="1" l="1"/>
  <c r="N14" i="1"/>
  <c r="N15" i="1"/>
  <c r="N16" i="1"/>
  <c r="N17" i="1"/>
  <c r="N18" i="1"/>
  <c r="N19" i="1"/>
  <c r="N22" i="1"/>
  <c r="N12" i="1"/>
  <c r="M24" i="1"/>
  <c r="O24" i="1" l="1"/>
  <c r="G23" i="1" s="1"/>
  <c r="N24" i="1"/>
  <c r="C23" i="1" s="1"/>
</calcChain>
</file>

<file path=xl/sharedStrings.xml><?xml version="1.0" encoding="utf-8"?>
<sst xmlns="http://schemas.openxmlformats.org/spreadsheetml/2006/main" count="92" uniqueCount="72">
  <si>
    <t>Date :</t>
  </si>
  <si>
    <t>Capacités</t>
  </si>
  <si>
    <t>Critères d’évaluation</t>
  </si>
  <si>
    <t>Capacité à mobiliser ses compétences, connaissances et les ressources disponibles.</t>
  </si>
  <si>
    <t>Capacité à s’engager, à organiser son travail et à s’intégrer dans son environnement.</t>
  </si>
  <si>
    <t>4. L'aptitude à s'adapter à ses interlocuteurs et à la situation.</t>
  </si>
  <si>
    <t>Note proposée au jury ;</t>
  </si>
  <si>
    <t>/ 20</t>
  </si>
  <si>
    <t>poids</t>
  </si>
  <si>
    <t>1ère année</t>
  </si>
  <si>
    <t>2ème année</t>
  </si>
  <si>
    <t>Note globale ( moyenne de l'évaluation du chef d’œuvre sur l'ensemble du cursus et de l'évaluation de l'oral de présentation)</t>
  </si>
  <si>
    <t>/20</t>
  </si>
  <si>
    <t>Evaluation sur le cursus (moyenne des deux années)</t>
  </si>
  <si>
    <t>Note calculée automatiquement (indicative) :</t>
  </si>
  <si>
    <t>NM</t>
  </si>
  <si>
    <t>IM</t>
  </si>
  <si>
    <t>M</t>
  </si>
  <si>
    <t>BM</t>
  </si>
  <si>
    <t>Identifier, repérer, formaliser ou valoriser ses compétences professionnelles et générales. (1 pt)</t>
  </si>
  <si>
    <t>Mobiliser parallèlement les ressources internes ou externes nécessaires (partenaires, moyens, équipements, etc.). (1 pt)</t>
  </si>
  <si>
    <t>Mobiliser sa créativité. (0,5 pt)</t>
  </si>
  <si>
    <t>S'organiser pour répartir la charge de travail induite par l'élaboration de son chef-d'œuvre s'il est individuel ou savoir situer sa part d'intervention dans la démarche conduisant au chef-d'œuvre s'il est collectif. (1 pt)</t>
  </si>
  <si>
    <t>S'impliquer, prendre des responsabilités et des initiatives. (1 pt)</t>
  </si>
  <si>
    <t>Identification des difficultés rencontrées et de la manière dont elles ont été dépassées ou non. (1 pt)</t>
  </si>
  <si>
    <t xml:space="preserve">Etablissement : </t>
  </si>
  <si>
    <t xml:space="preserve">Session : </t>
  </si>
  <si>
    <t xml:space="preserve">Prénom : </t>
  </si>
  <si>
    <t>Diplôme préparé :</t>
  </si>
  <si>
    <r>
      <t>Niveau de maitrise des capacités
2</t>
    </r>
    <r>
      <rPr>
        <vertAlign val="superscript"/>
        <sz val="10"/>
        <color theme="1"/>
        <rFont val="Calibri"/>
        <family val="2"/>
        <scheme val="minor"/>
      </rPr>
      <t>ème</t>
    </r>
    <r>
      <rPr>
        <sz val="10"/>
        <color theme="1"/>
        <rFont val="Calibri"/>
        <family val="2"/>
        <scheme val="minor"/>
      </rPr>
      <t xml:space="preserve">  année </t>
    </r>
  </si>
  <si>
    <r>
      <t>Niveau de maitrise des capacités
1</t>
    </r>
    <r>
      <rPr>
        <vertAlign val="superscript"/>
        <sz val="10"/>
        <color theme="1"/>
        <rFont val="Calibri"/>
        <family val="2"/>
        <scheme val="minor"/>
      </rPr>
      <t>ère</t>
    </r>
    <r>
      <rPr>
        <sz val="10"/>
        <color theme="1"/>
        <rFont val="Calibri"/>
        <family val="2"/>
        <scheme val="minor"/>
      </rPr>
      <t xml:space="preserve"> année</t>
    </r>
  </si>
  <si>
    <t>Compétences</t>
  </si>
  <si>
    <t>NM : Non Maîtrisées
IM : Insuffisamment Maîtrisées  
M : Maîtrisées 
BM : Bien Maîtrisées</t>
  </si>
  <si>
    <t>CANDIDAT.E</t>
  </si>
  <si>
    <t xml:space="preserve">Nom : </t>
  </si>
  <si>
    <t>Prénom(s) :</t>
  </si>
  <si>
    <t>Intitulé du diplôme préparé :</t>
  </si>
  <si>
    <t>COMPOSITION DE LA COMMISSION D’ÉVALUATION</t>
  </si>
  <si>
    <t>Prénom, Nom</t>
  </si>
  <si>
    <t>Discipline</t>
  </si>
  <si>
    <t>Signature</t>
  </si>
  <si>
    <t xml:space="preserve">Niveau de maîtrise des capacités </t>
  </si>
  <si>
    <r>
      <rPr>
        <sz val="10"/>
        <rFont val="Calibri"/>
        <family val="2"/>
        <scheme val="minor"/>
      </rPr>
      <t>Hiéra</t>
    </r>
    <r>
      <rPr>
        <sz val="10"/>
        <color rgb="FF000000"/>
        <rFont val="Calibri"/>
        <family val="2"/>
        <scheme val="minor"/>
      </rPr>
      <t>rchisation correcte des informations délivrées pour introduire le sujet (Présentation du candidat : diplôme et spécialité préparée, identification du type de chef d’œuvre : individuel ou collectif). (0,5 pt)</t>
    </r>
  </si>
  <si>
    <t>Respect des consignes données sur le contenu exigé de la présentation. (0,5 pt)</t>
  </si>
  <si>
    <t>Émission d’un avis ou ressenti personnel sur le chef-d’œuvre entrepris.  (1 pt)</t>
  </si>
  <si>
    <r>
      <t>NM : Non Maîtrisées 
I</t>
    </r>
    <r>
      <rPr>
        <sz val="8"/>
        <rFont val="Calibri"/>
        <family val="2"/>
        <scheme val="minor"/>
      </rPr>
      <t>M : Insuffisamment Maîtrisées  
M : Maîtrisées 
BM : Bien Maîtrisées</t>
    </r>
  </si>
  <si>
    <r>
      <rPr>
        <sz val="11"/>
        <rFont val="Calibri"/>
        <family val="2"/>
        <scheme val="minor"/>
      </rPr>
      <t>Appréciation générale : à renseigner obligatoirement.</t>
    </r>
    <r>
      <rPr>
        <sz val="11"/>
        <color rgb="FFFF0000"/>
        <rFont val="Calibri"/>
        <family val="2"/>
        <scheme val="minor"/>
      </rPr>
      <t xml:space="preserve"> 
 csvdvdvbdfdb</t>
    </r>
  </si>
  <si>
    <t xml:space="preserve">Appréciation générale : à renseigner obligatoirement. </t>
  </si>
  <si>
    <t>Nom :</t>
  </si>
  <si>
    <t>Capacité à analyser son travail, à s'adapter aux aléas et à rendre compte du travail mené.</t>
  </si>
  <si>
    <t>Mobiliser des savoir-faire et des savoirs au service de la réalisation du chef-d'œuvre. (1,5 pt)</t>
  </si>
  <si>
    <t>Persévérer et conserver sa motivation tout au long du projet. (0,5 pt)</t>
  </si>
  <si>
    <t>Mettre en œuvre des compétences relationnelles. (0,5 pt)</t>
  </si>
  <si>
    <t>S'adapter aux situations et proposer des solutions pour remédier aux éventuelles difficultés rencontrées. (1 pt)</t>
  </si>
  <si>
    <t>Analyser, évaluer son travail personnel. (1 pt)</t>
  </si>
  <si>
    <t>Rendre compte de l'état d'avancement du chef-d'œuvre tout au long de sa réalisation.    (1 pt)</t>
  </si>
  <si>
    <t>Grille d’aide à l'évaluation du chef d’œuvre Baccalauréat Professionnel sur l'ensemble du cursus</t>
  </si>
  <si>
    <t>La capacité à montrer en quoi la réalisation du chef-d'œuvre relève de la démarche de projet et à relater la démarche utilisée pour conduire à sa réalisation.</t>
  </si>
  <si>
    <t>L'aptitude à apprécier les points forts et les points faibles du chef-d'œuvre et de la démarche adoptée et la capacité à analyser les particularités et difficultés du travail en autonomie.</t>
  </si>
  <si>
    <t>L'aptitude à faire ressortir la valeur ou l'intérêt que présente son chef-d'œuvre et à transposer la démarche de projet adoptée  durant ses P.F.M.P. et dans sa future pratique professionnelle.</t>
  </si>
  <si>
    <t>Grille d’aide à l'évaluation de l'oral de présentation du chef d’œuvre : Baccalauréat Professionnel</t>
  </si>
  <si>
    <t>Identification claire, précise et restituée objectivement des points suivants : objectifs du projet, étapes, acteurs, part individuelle investie dans le projet.  (1 pt)</t>
  </si>
  <si>
    <t>Clarté de la présentation et la pertinence des termes utilisés. (0,5 pt)</t>
  </si>
  <si>
    <t>Autonomie d'expression par rapport au support de présentation orale du chef-d'œuvre. (0,5 pt)</t>
  </si>
  <si>
    <t>Explication de l'usage de la démarche de projet pour la réalisation du chef d'oeuvre. (0,5 pt)</t>
  </si>
  <si>
    <t>Analyse du travail réalisé en autonomie. (0,5 pt)</t>
  </si>
  <si>
    <t>Écoute et prise en compte des questions et remarques. 
Réactivité. (1,5 pt)</t>
  </si>
  <si>
    <t>Au travers de la réalisation du chef-d'œuvre, l'identification des enjeux de transition écologique et/ou numérique, dans le champ de sa spécialité de baccalauréat. (0,5 pt)</t>
  </si>
  <si>
    <t>La mise en perspective de l'expérience tirée du chef-d'œuvre dans le cadre plus large du contexte économique, culturel, de la filière métier concernée. (0,5 pt)</t>
  </si>
  <si>
    <t>Mise en avant des aspects positifs ou présentant des difficultés rencontrées au long du projet. (0,5 pt)</t>
  </si>
  <si>
    <t>Mise en exergue de la pertinence du chef-d’œuvre par rapport à la filière métier du candidat.  (0,5 pt)</t>
  </si>
  <si>
    <t xml:space="preserve">Modalités d’évaluation pour les élèves des établissements publics ou privés sous contrat et pour les apprentis des centres de formation habilités à pratiquer le CCF :
- 1ère partie de la note (50%) : moyenne des notes figurant au livret de formation ou au livret scolaire.
- 2ème partie de la note (50%) : oral de présentation.
Déroulement de l’oral de présentation : 
Tous les candidats passent l’oral de présentation suivi de questions,
Durée globale de 15 minutes avec une répartition indicative de 5 minutes de présentation et 10 minutes de questions.
Support : Le candidat peut prendre appui sur un support de cinq pages maximum qu’il apporte et peut utiliser librement lors de l’oral. Le support, en lui-même, n’est pas évalué et sa consultation ne peut être exigée par la commission.  Ce support ne doit pas nécessiter l’utilisation de technologie ou matériels particuliers sauf pour les candidats en situation de handicap.
L’oral : Présentation et échange à partir de questions, il comprend les aspects suivants :
- Présentation du candidat : diplôme et spécialité préparée.
- Exposé de la démarche de réalisation de son chef d’œuvre et, s’il se rattache à un projet collectif, de sa part individuelle prise dans le projet. 
- Difficultés et aspects positifs du projet.
- Avis du candidat sur la production ainsi réalisée et son appréciation quant aux possibilités d’amélioration ou perspectives de développement à y apporter.
Composée d’un professeur d’enseignement général et d’un professeur d’enseignement professionnel, un des évaluateurs a suivi la réalisation du chef d'oeuvre.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</si>
</sst>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20" x14ac:knownFonts="1">
    <font>
      <sz val="11"/>
      <color theme="1"/>
      <name val="Calibri"/>
      <family val="2"/>
      <scheme val="minor"/>
    </font>
    <font>
      <sz val="8"/>
      <color theme="1"/>
      <name val="Calibri"/>
      <family val="2"/>
      <scheme val="minor"/>
    </font>
    <font>
      <b/>
      <sz val="16"/>
      <color theme="1"/>
      <name val="Calibri"/>
      <family val="2"/>
      <scheme val="minor"/>
    </font>
    <font>
      <b/>
      <sz val="12"/>
      <color theme="1"/>
      <name val="Calibri"/>
      <family val="2"/>
      <scheme val="minor"/>
    </font>
    <font>
      <sz val="10"/>
      <color theme="1"/>
      <name val="Calibri"/>
      <family val="2"/>
      <scheme val="minor"/>
    </font>
    <font>
      <vertAlign val="superscript"/>
      <sz val="10"/>
      <color theme="1"/>
      <name val="Calibri"/>
      <family val="2"/>
      <scheme val="minor"/>
    </font>
    <font>
      <sz val="6"/>
      <color theme="1"/>
      <name val="Calibri"/>
      <family val="2"/>
      <scheme val="minor"/>
    </font>
    <font>
      <sz val="10"/>
      <color rgb="FF3C3C3C"/>
      <name val="Calibri"/>
      <family val="2"/>
      <scheme val="minor"/>
    </font>
    <font>
      <sz val="10"/>
      <color rgb="FF000000"/>
      <name val="Calibri"/>
      <family val="2"/>
      <scheme val="minor"/>
    </font>
    <font>
      <b/>
      <sz val="18"/>
      <color theme="1"/>
      <name val="Calibri"/>
      <family val="2"/>
      <scheme val="minor"/>
    </font>
    <font>
      <sz val="8"/>
      <color rgb="FF000000"/>
      <name val="Calibri"/>
      <family val="2"/>
      <scheme val="minor"/>
    </font>
    <font>
      <sz val="8"/>
      <name val="Calibri"/>
      <family val="2"/>
      <scheme val="minor"/>
    </font>
    <font>
      <sz val="11"/>
      <color rgb="FFFF0000"/>
      <name val="Calibri"/>
      <family val="2"/>
      <scheme val="minor"/>
    </font>
    <font>
      <sz val="11"/>
      <name val="Calibri"/>
      <family val="2"/>
      <scheme val="minor"/>
    </font>
    <font>
      <b/>
      <sz val="10"/>
      <color theme="1"/>
      <name val="Calibri"/>
      <family val="2"/>
      <scheme val="minor"/>
    </font>
    <font>
      <sz val="10"/>
      <name val="Calibri"/>
      <family val="2"/>
      <scheme val="minor"/>
    </font>
    <font>
      <sz val="11"/>
      <color rgb="FF000000"/>
      <name val="Calibri"/>
      <family val="2"/>
      <scheme val="minor"/>
    </font>
    <font>
      <sz val="12"/>
      <color rgb="FF202124"/>
      <name val="Calibri"/>
      <family val="2"/>
      <scheme val="minor"/>
    </font>
    <font>
      <sz val="7"/>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7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style="thick">
        <color indexed="64"/>
      </right>
      <top/>
      <bottom/>
      <diagonal/>
    </border>
    <border>
      <left style="medium">
        <color indexed="64"/>
      </left>
      <right/>
      <top/>
      <bottom style="medium">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top style="medium">
        <color indexed="64"/>
      </top>
      <bottom/>
      <diagonal/>
    </border>
    <border>
      <left/>
      <right/>
      <top style="medium">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ck">
        <color indexed="64"/>
      </top>
      <bottom/>
      <diagonal/>
    </border>
    <border>
      <left style="thick">
        <color indexed="64"/>
      </left>
      <right style="thin">
        <color indexed="64"/>
      </right>
      <top style="thin">
        <color indexed="64"/>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diagonal/>
    </border>
    <border>
      <left/>
      <right style="thick">
        <color indexed="64"/>
      </right>
      <top style="thin">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ck">
        <color indexed="64"/>
      </bottom>
      <diagonal/>
    </border>
  </borders>
  <cellStyleXfs count="1">
    <xf numFmtId="0" fontId="0" fillId="0" borderId="0"/>
  </cellStyleXfs>
  <cellXfs count="187">
    <xf numFmtId="0" fontId="0" fillId="0" borderId="0" xfId="0"/>
    <xf numFmtId="0" fontId="0" fillId="0" borderId="0" xfId="0" applyAlignment="1">
      <alignment vertical="center"/>
    </xf>
    <xf numFmtId="0" fontId="6" fillId="2" borderId="2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4" fillId="0" borderId="20" xfId="0" applyFont="1" applyBorder="1" applyAlignment="1">
      <alignment vertical="center" wrapText="1"/>
    </xf>
    <xf numFmtId="0" fontId="8" fillId="0" borderId="20" xfId="0" applyFont="1" applyBorder="1" applyAlignment="1">
      <alignment vertical="center" wrapText="1"/>
    </xf>
    <xf numFmtId="0" fontId="6" fillId="2" borderId="0" xfId="0" applyFont="1" applyFill="1" applyAlignment="1">
      <alignment horizontal="center" vertical="center" wrapText="1"/>
    </xf>
    <xf numFmtId="0" fontId="0" fillId="3" borderId="0" xfId="0" applyFill="1"/>
    <xf numFmtId="0" fontId="0" fillId="0" borderId="0" xfId="0" applyAlignment="1">
      <alignment horizontal="left" vertical="top"/>
    </xf>
    <xf numFmtId="0" fontId="0" fillId="0" borderId="0" xfId="0" applyAlignment="1">
      <alignment horizontal="center" vertical="center"/>
    </xf>
    <xf numFmtId="0" fontId="9" fillId="0" borderId="16"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4" fillId="0" borderId="18" xfId="0" applyFont="1" applyBorder="1" applyAlignment="1">
      <alignment vertical="center" wrapText="1"/>
    </xf>
    <xf numFmtId="0" fontId="0" fillId="5" borderId="3" xfId="0" applyFill="1" applyBorder="1" applyProtection="1">
      <protection locked="0"/>
    </xf>
    <xf numFmtId="0" fontId="0" fillId="5" borderId="3" xfId="0" applyFill="1" applyBorder="1" applyAlignment="1" applyProtection="1">
      <alignment horizontal="right"/>
      <protection locked="0"/>
    </xf>
    <xf numFmtId="0" fontId="1" fillId="0" borderId="0" xfId="0" applyFont="1" applyAlignment="1">
      <alignment vertical="center" wrapText="1"/>
    </xf>
    <xf numFmtId="0" fontId="2" fillId="0" borderId="0" xfId="0" applyFont="1" applyAlignment="1">
      <alignment horizontal="center" vertical="center" wrapText="1"/>
    </xf>
    <xf numFmtId="0" fontId="0" fillId="0" borderId="0" xfId="0" applyAlignment="1">
      <alignment horizontal="left" vertical="center" wrapText="1"/>
    </xf>
    <xf numFmtId="0" fontId="16" fillId="0" borderId="63" xfId="0" applyFont="1" applyBorder="1"/>
    <xf numFmtId="0" fontId="0" fillId="0" borderId="30" xfId="0" applyBorder="1" applyAlignment="1">
      <alignment horizontal="center" vertical="center" wrapText="1"/>
    </xf>
    <xf numFmtId="0" fontId="0" fillId="0" borderId="6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67" xfId="0" applyBorder="1" applyAlignment="1" applyProtection="1">
      <alignment vertical="center" wrapText="1"/>
      <protection locked="0"/>
    </xf>
    <xf numFmtId="0" fontId="0" fillId="0" borderId="68" xfId="0" applyBorder="1" applyAlignment="1" applyProtection="1">
      <alignment horizontal="center" vertical="center" wrapText="1"/>
      <protection locked="0"/>
    </xf>
    <xf numFmtId="0" fontId="6" fillId="4" borderId="39" xfId="0" applyFont="1" applyFill="1" applyBorder="1" applyAlignment="1">
      <alignment horizontal="center" vertical="center" wrapText="1"/>
    </xf>
    <xf numFmtId="0" fontId="6" fillId="4" borderId="41" xfId="0" applyFont="1" applyFill="1" applyBorder="1" applyAlignment="1">
      <alignment horizontal="center" vertical="center" wrapText="1"/>
    </xf>
    <xf numFmtId="8" fontId="6" fillId="4" borderId="41" xfId="0" applyNumberFormat="1" applyFont="1" applyFill="1" applyBorder="1" applyAlignment="1">
      <alignment horizontal="center" vertical="center" wrapText="1"/>
    </xf>
    <xf numFmtId="0" fontId="6" fillId="4" borderId="42" xfId="0" applyFont="1" applyFill="1" applyBorder="1" applyAlignment="1">
      <alignment horizontal="center" vertical="center" wrapText="1"/>
    </xf>
    <xf numFmtId="0" fontId="17" fillId="0" borderId="0" xfId="0" applyFont="1"/>
    <xf numFmtId="0" fontId="7" fillId="0" borderId="26" xfId="0" applyFont="1" applyBorder="1" applyAlignment="1">
      <alignment horizontal="left" vertical="center" wrapText="1"/>
    </xf>
    <xf numFmtId="0" fontId="0" fillId="0" borderId="1" xfId="0" applyBorder="1" applyAlignment="1">
      <alignment horizontal="left"/>
    </xf>
    <xf numFmtId="0" fontId="8" fillId="0" borderId="18" xfId="0" applyFont="1" applyBorder="1" applyAlignment="1">
      <alignment vertical="center" wrapText="1"/>
    </xf>
    <xf numFmtId="0" fontId="4" fillId="0" borderId="26" xfId="0" applyFont="1" applyBorder="1" applyAlignment="1">
      <alignment horizontal="left" vertical="center" wrapText="1"/>
    </xf>
    <xf numFmtId="0" fontId="4" fillId="0" borderId="51" xfId="0" applyFont="1" applyBorder="1" applyAlignment="1">
      <alignment horizontal="left" vertical="center" wrapText="1"/>
    </xf>
    <xf numFmtId="0" fontId="4" fillId="0" borderId="70" xfId="0" applyFont="1" applyBorder="1" applyAlignment="1">
      <alignment horizontal="left" vertical="center" wrapText="1"/>
    </xf>
    <xf numFmtId="0" fontId="0" fillId="5" borderId="9" xfId="0"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1" fillId="0" borderId="1" xfId="0" applyFont="1" applyBorder="1" applyAlignment="1">
      <alignment vertical="center" wrapText="1"/>
    </xf>
    <xf numFmtId="0" fontId="1" fillId="0" borderId="2" xfId="0" applyFont="1" applyBorder="1" applyAlignment="1">
      <alignment vertical="center" wrapText="1"/>
    </xf>
    <xf numFmtId="0" fontId="3" fillId="2" borderId="16"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19" fillId="0" borderId="12" xfId="0" applyFont="1" applyBorder="1" applyAlignment="1">
      <alignment horizontal="center" vertical="center" wrapText="1"/>
    </xf>
    <xf numFmtId="0" fontId="19" fillId="0" borderId="7"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4" xfId="0" applyBorder="1" applyAlignment="1">
      <alignment horizontal="left" vertical="center" wrapText="1"/>
    </xf>
    <xf numFmtId="0" fontId="0" fillId="5" borderId="7" xfId="0" applyFill="1" applyBorder="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5" borderId="5" xfId="0" applyFill="1" applyBorder="1" applyAlignment="1" applyProtection="1">
      <alignment horizontal="left" vertical="center" wrapText="1"/>
      <protection locked="0"/>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7"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45" xfId="0" applyBorder="1" applyAlignment="1">
      <alignment horizontal="center" vertical="top" wrapText="1"/>
    </xf>
    <xf numFmtId="0" fontId="0" fillId="0" borderId="46" xfId="0" applyBorder="1" applyAlignment="1">
      <alignment horizontal="center" vertical="top" wrapText="1"/>
    </xf>
    <xf numFmtId="0" fontId="0" fillId="0" borderId="47" xfId="0" applyBorder="1" applyAlignment="1">
      <alignment horizontal="center" vertical="top" wrapText="1"/>
    </xf>
    <xf numFmtId="0" fontId="0" fillId="0" borderId="27" xfId="0" applyBorder="1" applyAlignment="1">
      <alignment horizontal="left"/>
    </xf>
    <xf numFmtId="0" fontId="0" fillId="0" borderId="28" xfId="0" applyBorder="1" applyAlignment="1">
      <alignment horizontal="left"/>
    </xf>
    <xf numFmtId="0" fontId="0" fillId="0" borderId="43" xfId="0" applyBorder="1" applyAlignment="1">
      <alignment horizontal="left"/>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4" fillId="0" borderId="16" xfId="0" applyFont="1" applyBorder="1" applyAlignment="1">
      <alignment vertical="center" wrapText="1"/>
    </xf>
    <xf numFmtId="0" fontId="10" fillId="0" borderId="2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8" xfId="0" applyBorder="1" applyAlignment="1">
      <alignment horizontal="left" vertical="center" wrapText="1"/>
    </xf>
    <xf numFmtId="0" fontId="0" fillId="0" borderId="15"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44" xfId="0" applyBorder="1" applyAlignment="1" applyProtection="1">
      <alignment horizontal="center" vertical="top"/>
      <protection locked="0"/>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0" borderId="27" xfId="0" applyBorder="1" applyAlignment="1">
      <alignment horizontal="right" vertical="center" wrapText="1"/>
    </xf>
    <xf numFmtId="0" fontId="0" fillId="0" borderId="28" xfId="0" applyBorder="1" applyAlignment="1">
      <alignment horizontal="right" vertical="center" wrapText="1"/>
    </xf>
    <xf numFmtId="0" fontId="0" fillId="0" borderId="14" xfId="0" applyBorder="1" applyAlignment="1">
      <alignment horizontal="right" vertical="center" wrapText="1"/>
    </xf>
    <xf numFmtId="0" fontId="0" fillId="0" borderId="0" xfId="0" applyAlignment="1">
      <alignment horizontal="right" vertical="center" wrapText="1"/>
    </xf>
    <xf numFmtId="0" fontId="4" fillId="0" borderId="14" xfId="0" applyFont="1" applyBorder="1" applyAlignment="1" applyProtection="1">
      <alignment horizontal="right" vertical="center" wrapText="1"/>
      <protection locked="0"/>
    </xf>
    <xf numFmtId="0" fontId="4" fillId="0" borderId="0" xfId="0" applyFont="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4" fillId="0" borderId="11" xfId="0" applyFont="1" applyBorder="1" applyAlignment="1" applyProtection="1">
      <alignment horizontal="right" vertical="center" wrapText="1"/>
      <protection locked="0"/>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0" fillId="0" borderId="11" xfId="0" applyBorder="1" applyAlignment="1">
      <alignment horizontal="left" vertical="center"/>
    </xf>
    <xf numFmtId="0" fontId="0" fillId="0" borderId="10" xfId="0" applyBorder="1" applyAlignment="1">
      <alignment horizontal="left" vertical="center"/>
    </xf>
    <xf numFmtId="0" fontId="4" fillId="0" borderId="11" xfId="0" applyFont="1" applyBorder="1" applyAlignment="1">
      <alignment horizontal="center" vertical="center"/>
    </xf>
    <xf numFmtId="0" fontId="1" fillId="0" borderId="59" xfId="0" applyFont="1" applyBorder="1" applyAlignment="1">
      <alignment vertical="center" wrapText="1"/>
    </xf>
    <xf numFmtId="0" fontId="1" fillId="0" borderId="3" xfId="0" applyFont="1" applyBorder="1" applyAlignment="1">
      <alignment vertical="center" wrapText="1"/>
    </xf>
    <xf numFmtId="0" fontId="19" fillId="0" borderId="5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13" fillId="5" borderId="7" xfId="0" applyFont="1" applyFill="1" applyBorder="1" applyAlignment="1" applyProtection="1">
      <alignment horizontal="left" vertical="center" wrapText="1"/>
      <protection locked="0"/>
    </xf>
    <xf numFmtId="0" fontId="13" fillId="5" borderId="0" xfId="0" applyFont="1" applyFill="1" applyAlignment="1" applyProtection="1">
      <alignment horizontal="left" vertical="center" wrapText="1"/>
      <protection locked="0"/>
    </xf>
    <xf numFmtId="0" fontId="13" fillId="5" borderId="5" xfId="0" applyFont="1" applyFill="1" applyBorder="1" applyAlignment="1" applyProtection="1">
      <alignment horizontal="left" vertical="center" wrapText="1"/>
      <protection locked="0"/>
    </xf>
    <xf numFmtId="0" fontId="13" fillId="5" borderId="9" xfId="0" applyFont="1" applyFill="1" applyBorder="1" applyAlignment="1" applyProtection="1">
      <alignment horizontal="left" vertical="center" wrapText="1"/>
      <protection locked="0"/>
    </xf>
    <xf numFmtId="0" fontId="13" fillId="5" borderId="17" xfId="0" applyFont="1" applyFill="1" applyBorder="1" applyAlignment="1" applyProtection="1">
      <alignment horizontal="left" vertical="center" wrapText="1"/>
      <protection locked="0"/>
    </xf>
    <xf numFmtId="0" fontId="13" fillId="5" borderId="6" xfId="0" applyFont="1" applyFill="1" applyBorder="1" applyAlignment="1" applyProtection="1">
      <alignment horizontal="left" vertical="center" wrapText="1"/>
      <protection locked="0"/>
    </xf>
    <xf numFmtId="0" fontId="0" fillId="0" borderId="16" xfId="0" applyBorder="1" applyAlignment="1" applyProtection="1">
      <alignment horizontal="center" vertical="center" wrapText="1"/>
      <protection locked="0"/>
    </xf>
    <xf numFmtId="0" fontId="0" fillId="0" borderId="66" xfId="0" applyBorder="1" applyAlignment="1" applyProtection="1">
      <alignment horizontal="center" vertical="center" wrapText="1"/>
      <protection locked="0"/>
    </xf>
    <xf numFmtId="0" fontId="14" fillId="4" borderId="60" xfId="0" applyFont="1" applyFill="1" applyBorder="1" applyAlignment="1">
      <alignment horizontal="center" vertical="center" wrapText="1"/>
    </xf>
    <xf numFmtId="0" fontId="14" fillId="4" borderId="61" xfId="0" applyFont="1" applyFill="1" applyBorder="1" applyAlignment="1">
      <alignment horizontal="center" vertical="center" wrapText="1"/>
    </xf>
    <xf numFmtId="0" fontId="14" fillId="4" borderId="62" xfId="0" applyFont="1" applyFill="1" applyBorder="1" applyAlignment="1">
      <alignment horizontal="center" vertical="center" wrapText="1"/>
    </xf>
    <xf numFmtId="0" fontId="13" fillId="5" borderId="7" xfId="0" applyFont="1" applyFill="1" applyBorder="1" applyAlignment="1" applyProtection="1">
      <alignment horizontal="center" vertical="center" wrapText="1"/>
      <protection locked="0"/>
    </xf>
    <xf numFmtId="0" fontId="13" fillId="5" borderId="5" xfId="0" applyFont="1" applyFill="1" applyBorder="1" applyAlignment="1" applyProtection="1">
      <alignment horizontal="center" vertical="center" wrapText="1"/>
      <protection locked="0"/>
    </xf>
    <xf numFmtId="0" fontId="13" fillId="6" borderId="7"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5" xfId="0" applyFont="1" applyFill="1" applyBorder="1" applyAlignment="1">
      <alignment horizontal="left" vertical="center" wrapText="1"/>
    </xf>
    <xf numFmtId="0" fontId="13" fillId="5" borderId="9" xfId="0" applyFont="1" applyFill="1" applyBorder="1" applyAlignment="1" applyProtection="1">
      <alignment horizontal="center" vertical="center" wrapText="1"/>
      <protection locked="0"/>
    </xf>
    <xf numFmtId="0" fontId="13" fillId="5" borderId="6" xfId="0" applyFont="1" applyFill="1" applyBorder="1" applyAlignment="1" applyProtection="1">
      <alignment horizontal="center" vertical="center" wrapText="1"/>
      <protection locked="0"/>
    </xf>
    <xf numFmtId="0" fontId="15" fillId="0" borderId="60" xfId="0" applyFont="1" applyBorder="1" applyAlignment="1">
      <alignment horizontal="left" vertical="center" wrapText="1"/>
    </xf>
    <xf numFmtId="0" fontId="4" fillId="0" borderId="61" xfId="0" applyFont="1" applyBorder="1" applyAlignment="1">
      <alignment horizontal="left" vertical="center" wrapText="1"/>
    </xf>
    <xf numFmtId="0" fontId="4" fillId="0" borderId="62" xfId="0" applyFont="1" applyBorder="1" applyAlignment="1">
      <alignment horizontal="left" vertical="center" wrapText="1"/>
    </xf>
    <xf numFmtId="0" fontId="0" fillId="0" borderId="30" xfId="0" applyBorder="1" applyAlignment="1">
      <alignment horizontal="center" vertical="center" wrapText="1"/>
    </xf>
    <xf numFmtId="0" fontId="0" fillId="0" borderId="64" xfId="0" applyBorder="1" applyAlignment="1">
      <alignment horizontal="center" vertical="center" wrapText="1"/>
    </xf>
    <xf numFmtId="0" fontId="0" fillId="0" borderId="68" xfId="0" applyBorder="1" applyAlignment="1" applyProtection="1">
      <alignment horizontal="center" vertical="center" wrapText="1"/>
      <protection locked="0"/>
    </xf>
    <xf numFmtId="0" fontId="0" fillId="0" borderId="69" xfId="0" applyBorder="1" applyAlignment="1" applyProtection="1">
      <alignment horizontal="center" vertical="center" wrapText="1"/>
      <protection locked="0"/>
    </xf>
    <xf numFmtId="0" fontId="3" fillId="4" borderId="48"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8"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7" fillId="0" borderId="56" xfId="0" applyFont="1" applyBorder="1" applyAlignment="1">
      <alignment horizontal="left" vertical="center" wrapText="1"/>
    </xf>
    <xf numFmtId="0" fontId="7" fillId="0" borderId="51" xfId="0" applyFont="1" applyBorder="1" applyAlignment="1">
      <alignment horizontal="left" vertical="center" wrapText="1"/>
    </xf>
    <xf numFmtId="0" fontId="7" fillId="0" borderId="30" xfId="0" applyFont="1" applyBorder="1" applyAlignment="1">
      <alignment horizontal="left" vertical="center" wrapText="1"/>
    </xf>
    <xf numFmtId="0" fontId="8" fillId="0" borderId="53" xfId="0" applyFont="1" applyBorder="1" applyAlignment="1">
      <alignment horizontal="left" vertical="center" wrapText="1"/>
    </xf>
    <xf numFmtId="0" fontId="8" fillId="0" borderId="54" xfId="0" applyFont="1" applyBorder="1" applyAlignment="1">
      <alignment horizontal="left" vertical="center" wrapText="1"/>
    </xf>
    <xf numFmtId="0" fontId="8" fillId="0" borderId="55" xfId="0" applyFont="1" applyBorder="1" applyAlignment="1">
      <alignment horizontal="left" vertical="center" wrapText="1"/>
    </xf>
    <xf numFmtId="0" fontId="8" fillId="0" borderId="20" xfId="0" applyFont="1" applyBorder="1" applyAlignment="1">
      <alignment vertical="center" wrapText="1"/>
    </xf>
    <xf numFmtId="0" fontId="8" fillId="0" borderId="31" xfId="0" applyFont="1" applyBorder="1" applyAlignment="1">
      <alignment vertical="center" wrapText="1"/>
    </xf>
    <xf numFmtId="0" fontId="8" fillId="0" borderId="32" xfId="0" applyFont="1" applyBorder="1" applyAlignment="1">
      <alignment vertical="center" wrapText="1"/>
    </xf>
    <xf numFmtId="0" fontId="0" fillId="0" borderId="0" xfId="0" applyAlignment="1">
      <alignment horizontal="center" vertical="center"/>
    </xf>
    <xf numFmtId="0" fontId="8" fillId="0" borderId="20"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7" fillId="0" borderId="26" xfId="0" applyFont="1" applyBorder="1" applyAlignment="1">
      <alignment horizontal="left" vertical="center"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13" fillId="0" borderId="15"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0" fillId="0" borderId="38"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0" fillId="0" borderId="15" xfId="0" applyBorder="1" applyAlignment="1">
      <alignment horizontal="right" vertical="center" wrapText="1"/>
    </xf>
    <xf numFmtId="0" fontId="0" fillId="0" borderId="11" xfId="0" applyBorder="1" applyAlignment="1">
      <alignment horizontal="right" vertical="center" wrapText="1"/>
    </xf>
    <xf numFmtId="0" fontId="10" fillId="0" borderId="18"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11" xfId="0" applyFont="1" applyBorder="1" applyAlignment="1">
      <alignment horizontal="center" vertical="center" wrapText="1"/>
    </xf>
    <xf numFmtId="0" fontId="0" fillId="0" borderId="27" xfId="0" applyBorder="1" applyAlignment="1" applyProtection="1">
      <alignment horizontal="right" vertical="center" wrapText="1"/>
      <protection locked="0"/>
    </xf>
    <xf numFmtId="0" fontId="0" fillId="0" borderId="28" xfId="0" applyBorder="1" applyAlignment="1" applyProtection="1">
      <alignment horizontal="right" vertical="center" wrapText="1"/>
      <protection locked="0"/>
    </xf>
    <xf numFmtId="0" fontId="0" fillId="0" borderId="15" xfId="0" applyBorder="1" applyAlignment="1" applyProtection="1">
      <alignment horizontal="right" vertical="center" wrapText="1"/>
      <protection locked="0"/>
    </xf>
    <xf numFmtId="0" fontId="0" fillId="0" borderId="11" xfId="0" applyBorder="1" applyAlignment="1" applyProtection="1">
      <alignment horizontal="righ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161925</xdr:rowOff>
    </xdr:from>
    <xdr:to>
      <xdr:col>0</xdr:col>
      <xdr:colOff>1066698</xdr:colOff>
      <xdr:row>5</xdr:row>
      <xdr:rowOff>38100</xdr:rowOff>
    </xdr:to>
    <xdr:pic>
      <xdr:nvPicPr>
        <xdr:cNvPr id="3" name="Image 2">
          <a:extLst>
            <a:ext uri="{FF2B5EF4-FFF2-40B4-BE49-F238E27FC236}">
              <a16:creationId xmlns:a16="http://schemas.microsoft.com/office/drawing/2014/main" id="{A4331871-B4BC-4FB0-9CD5-762B4C4B54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61925"/>
          <a:ext cx="1000023"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123825</xdr:rowOff>
    </xdr:from>
    <xdr:to>
      <xdr:col>0</xdr:col>
      <xdr:colOff>1057275</xdr:colOff>
      <xdr:row>4</xdr:row>
      <xdr:rowOff>192044</xdr:rowOff>
    </xdr:to>
    <xdr:pic>
      <xdr:nvPicPr>
        <xdr:cNvPr id="2" name="Image 1">
          <a:extLst>
            <a:ext uri="{FF2B5EF4-FFF2-40B4-BE49-F238E27FC236}">
              <a16:creationId xmlns:a16="http://schemas.microsoft.com/office/drawing/2014/main" id="{A1B7184D-4590-419F-B718-BA3FED3104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95250"/>
          <a:ext cx="981075" cy="820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2"/>
  <sheetViews>
    <sheetView showGridLines="0" topLeftCell="A61" zoomScale="145" zoomScaleNormal="145" workbookViewId="0">
      <selection activeCell="C2" sqref="C2:J2"/>
    </sheetView>
  </sheetViews>
  <sheetFormatPr baseColWidth="10" defaultRowHeight="14.5" x14ac:dyDescent="0.35"/>
  <cols>
    <col min="1" max="1" width="23.453125" customWidth="1"/>
    <col min="2" max="2" width="34.453125" customWidth="1"/>
    <col min="3" max="10" width="4.453125" style="1" customWidth="1"/>
    <col min="11" max="11" width="20.7265625" customWidth="1"/>
    <col min="12" max="16" width="10.7265625" hidden="1" customWidth="1"/>
    <col min="17" max="17" width="10.81640625" customWidth="1"/>
  </cols>
  <sheetData>
    <row r="1" spans="1:15" ht="16.5" customHeight="1" x14ac:dyDescent="0.35">
      <c r="A1" s="39"/>
      <c r="B1" s="49" t="s">
        <v>56</v>
      </c>
      <c r="C1" s="51" t="s">
        <v>25</v>
      </c>
      <c r="D1" s="52"/>
      <c r="E1" s="52"/>
      <c r="F1" s="52"/>
      <c r="G1" s="52"/>
      <c r="H1" s="52"/>
      <c r="I1" s="52"/>
      <c r="J1" s="53"/>
    </row>
    <row r="2" spans="1:15" ht="16.5" customHeight="1" x14ac:dyDescent="0.35">
      <c r="A2" s="40"/>
      <c r="B2" s="50"/>
      <c r="C2" s="54"/>
      <c r="D2" s="55"/>
      <c r="E2" s="55"/>
      <c r="F2" s="55"/>
      <c r="G2" s="55"/>
      <c r="H2" s="55"/>
      <c r="I2" s="55"/>
      <c r="J2" s="56"/>
    </row>
    <row r="3" spans="1:15" ht="16.5" customHeight="1" x14ac:dyDescent="0.35">
      <c r="A3" s="40"/>
      <c r="B3" s="50"/>
      <c r="C3" s="57" t="s">
        <v>26</v>
      </c>
      <c r="D3" s="58"/>
      <c r="E3" s="58"/>
      <c r="F3" s="58"/>
      <c r="G3" s="58"/>
      <c r="H3" s="58"/>
      <c r="I3" s="58"/>
      <c r="J3" s="59"/>
    </row>
    <row r="4" spans="1:15" ht="16.5" customHeight="1" x14ac:dyDescent="0.35">
      <c r="A4" s="40"/>
      <c r="B4" s="50"/>
      <c r="C4" s="54"/>
      <c r="D4" s="55"/>
      <c r="E4" s="55"/>
      <c r="F4" s="55"/>
      <c r="G4" s="55"/>
      <c r="H4" s="55"/>
      <c r="I4" s="55"/>
      <c r="J4" s="56"/>
    </row>
    <row r="5" spans="1:15" ht="16.5" customHeight="1" x14ac:dyDescent="0.35">
      <c r="A5" s="40"/>
      <c r="B5" s="50"/>
      <c r="C5" s="60"/>
      <c r="D5" s="61"/>
      <c r="E5" s="61"/>
      <c r="F5" s="61"/>
      <c r="G5" s="61"/>
      <c r="H5" s="61"/>
      <c r="I5" s="61"/>
      <c r="J5" s="62"/>
    </row>
    <row r="6" spans="1:15" ht="5.25" customHeight="1" thickBot="1" x14ac:dyDescent="0.4">
      <c r="A6" s="40"/>
      <c r="B6" s="50"/>
      <c r="C6" s="60"/>
      <c r="D6" s="61"/>
      <c r="E6" s="61"/>
      <c r="F6" s="61"/>
      <c r="G6" s="61"/>
      <c r="H6" s="61"/>
      <c r="I6" s="61"/>
      <c r="J6" s="62"/>
    </row>
    <row r="7" spans="1:15" ht="16.5" customHeight="1" x14ac:dyDescent="0.35">
      <c r="A7" s="31" t="s">
        <v>27</v>
      </c>
      <c r="B7" s="31" t="s">
        <v>48</v>
      </c>
      <c r="C7" s="46" t="s">
        <v>28</v>
      </c>
      <c r="D7" s="47"/>
      <c r="E7" s="47"/>
      <c r="F7" s="47"/>
      <c r="G7" s="47"/>
      <c r="H7" s="47"/>
      <c r="I7" s="47"/>
      <c r="J7" s="48"/>
    </row>
    <row r="8" spans="1:15" ht="19.5" customHeight="1" thickBot="1" x14ac:dyDescent="0.4">
      <c r="A8" s="14"/>
      <c r="B8" s="15"/>
      <c r="C8" s="36"/>
      <c r="D8" s="37"/>
      <c r="E8" s="37"/>
      <c r="F8" s="37"/>
      <c r="G8" s="37"/>
      <c r="H8" s="37"/>
      <c r="I8" s="37"/>
      <c r="J8" s="38"/>
    </row>
    <row r="9" spans="1:15" ht="22.5" customHeight="1" thickBot="1" x14ac:dyDescent="0.4"/>
    <row r="10" spans="1:15" ht="46.5" customHeight="1" thickTop="1" x14ac:dyDescent="0.35">
      <c r="A10" s="41" t="s">
        <v>1</v>
      </c>
      <c r="B10" s="42" t="s">
        <v>31</v>
      </c>
      <c r="C10" s="43" t="s">
        <v>30</v>
      </c>
      <c r="D10" s="44"/>
      <c r="E10" s="44"/>
      <c r="F10" s="45"/>
      <c r="G10" s="43" t="s">
        <v>29</v>
      </c>
      <c r="H10" s="44"/>
      <c r="I10" s="44"/>
      <c r="J10" s="45"/>
    </row>
    <row r="11" spans="1:15" ht="16.5" customHeight="1" x14ac:dyDescent="0.35">
      <c r="A11" s="41"/>
      <c r="B11" s="42"/>
      <c r="C11" s="2" t="s">
        <v>15</v>
      </c>
      <c r="D11" s="3" t="s">
        <v>16</v>
      </c>
      <c r="E11" s="3" t="s">
        <v>17</v>
      </c>
      <c r="F11" s="4" t="s">
        <v>18</v>
      </c>
      <c r="G11" s="2" t="s">
        <v>15</v>
      </c>
      <c r="H11" s="3" t="s">
        <v>16</v>
      </c>
      <c r="I11" s="3" t="s">
        <v>17</v>
      </c>
      <c r="J11" s="4" t="s">
        <v>18</v>
      </c>
      <c r="M11" s="7" t="s">
        <v>8</v>
      </c>
      <c r="N11" s="7" t="s">
        <v>9</v>
      </c>
      <c r="O11" s="7" t="s">
        <v>10</v>
      </c>
    </row>
    <row r="12" spans="1:15" ht="45.75" customHeight="1" x14ac:dyDescent="0.35">
      <c r="A12" s="76" t="s">
        <v>3</v>
      </c>
      <c r="B12" s="5" t="s">
        <v>50</v>
      </c>
      <c r="C12" s="12"/>
      <c r="D12" s="12"/>
      <c r="E12" s="12"/>
      <c r="F12" s="12"/>
      <c r="G12" s="12"/>
      <c r="H12" s="12"/>
      <c r="I12" s="12"/>
      <c r="J12" s="12"/>
      <c r="M12" s="8">
        <v>15</v>
      </c>
      <c r="N12" t="e">
        <f>IF(ISBLANK(F12),IF(ISBLANK(E12),IF(ISBLANK(D12),IF(ISBLANK(C12),"Non évalué",0.1),0.35),0.7),1)*M12</f>
        <v>#VALUE!</v>
      </c>
      <c r="O12" t="e">
        <f>IF(ISBLANK(J12),IF(ISBLANK(I12),IF(ISBLANK(H12),IF(ISBLANK(G12),"Non évalué",0.1),0.35),0.7),1)*$M12</f>
        <v>#VALUE!</v>
      </c>
    </row>
    <row r="13" spans="1:15" ht="45.75" customHeight="1" x14ac:dyDescent="0.35">
      <c r="A13" s="76"/>
      <c r="B13" s="5" t="s">
        <v>19</v>
      </c>
      <c r="C13" s="12"/>
      <c r="D13" s="12"/>
      <c r="E13" s="12"/>
      <c r="F13" s="12"/>
      <c r="G13" s="12"/>
      <c r="H13" s="12"/>
      <c r="I13" s="12"/>
      <c r="J13" s="12"/>
      <c r="M13" s="8">
        <v>10</v>
      </c>
      <c r="N13" t="e">
        <f t="shared" ref="N13:N22" si="0">IF(ISBLANK(F13),IF(ISBLANK(E13),IF(ISBLANK(D13),IF(ISBLANK(C13),"Non évalué",0.1),0.35),0.7),1)*M13</f>
        <v>#VALUE!</v>
      </c>
      <c r="O13" t="e">
        <f t="shared" ref="O13:O22" si="1">IF(ISBLANK(J13),IF(ISBLANK(I13),IF(ISBLANK(H13),IF(ISBLANK(G13),"Non évalué",0.1),0.35),0.7),1)*$M13</f>
        <v>#VALUE!</v>
      </c>
    </row>
    <row r="14" spans="1:15" ht="60.75" customHeight="1" x14ac:dyDescent="0.35">
      <c r="A14" s="76"/>
      <c r="B14" s="5" t="s">
        <v>20</v>
      </c>
      <c r="C14" s="12"/>
      <c r="D14" s="12"/>
      <c r="E14" s="12"/>
      <c r="F14" s="12"/>
      <c r="G14" s="12"/>
      <c r="H14" s="12"/>
      <c r="I14" s="12"/>
      <c r="J14" s="12"/>
      <c r="M14" s="8">
        <v>10</v>
      </c>
      <c r="N14" t="e">
        <f t="shared" si="0"/>
        <v>#VALUE!</v>
      </c>
      <c r="O14" t="e">
        <f t="shared" si="1"/>
        <v>#VALUE!</v>
      </c>
    </row>
    <row r="15" spans="1:15" ht="23.5" x14ac:dyDescent="0.35">
      <c r="A15" s="76"/>
      <c r="B15" s="6" t="s">
        <v>21</v>
      </c>
      <c r="C15" s="12"/>
      <c r="D15" s="12"/>
      <c r="E15" s="12"/>
      <c r="F15" s="12"/>
      <c r="G15" s="12"/>
      <c r="H15" s="12"/>
      <c r="I15" s="12"/>
      <c r="J15" s="12"/>
      <c r="M15" s="8">
        <v>5</v>
      </c>
      <c r="N15" t="e">
        <f t="shared" si="0"/>
        <v>#VALUE!</v>
      </c>
      <c r="O15" t="e">
        <f t="shared" si="1"/>
        <v>#VALUE!</v>
      </c>
    </row>
    <row r="16" spans="1:15" ht="82.5" customHeight="1" x14ac:dyDescent="0.35">
      <c r="A16" s="76" t="s">
        <v>4</v>
      </c>
      <c r="B16" s="5" t="s">
        <v>22</v>
      </c>
      <c r="C16" s="12"/>
      <c r="D16" s="12"/>
      <c r="E16" s="12"/>
      <c r="F16" s="12"/>
      <c r="G16" s="12"/>
      <c r="H16" s="12"/>
      <c r="I16" s="12"/>
      <c r="J16" s="12"/>
      <c r="M16" s="8">
        <v>10</v>
      </c>
      <c r="N16" t="e">
        <f t="shared" si="0"/>
        <v>#VALUE!</v>
      </c>
      <c r="O16" t="e">
        <f t="shared" si="1"/>
        <v>#VALUE!</v>
      </c>
    </row>
    <row r="17" spans="1:15" ht="27" customHeight="1" x14ac:dyDescent="0.35">
      <c r="A17" s="76"/>
      <c r="B17" s="5" t="s">
        <v>23</v>
      </c>
      <c r="C17" s="12"/>
      <c r="D17" s="12"/>
      <c r="E17" s="12"/>
      <c r="F17" s="12"/>
      <c r="G17" s="12"/>
      <c r="H17" s="12"/>
      <c r="I17" s="12"/>
      <c r="J17" s="12"/>
      <c r="M17" s="8">
        <v>10</v>
      </c>
      <c r="N17" t="e">
        <f t="shared" si="0"/>
        <v>#VALUE!</v>
      </c>
      <c r="O17" t="e">
        <f t="shared" si="1"/>
        <v>#VALUE!</v>
      </c>
    </row>
    <row r="18" spans="1:15" ht="26" x14ac:dyDescent="0.35">
      <c r="A18" s="76"/>
      <c r="B18" s="6" t="s">
        <v>51</v>
      </c>
      <c r="C18" s="12"/>
      <c r="D18" s="12"/>
      <c r="E18" s="12"/>
      <c r="F18" s="12"/>
      <c r="G18" s="12"/>
      <c r="H18" s="12"/>
      <c r="I18" s="12"/>
      <c r="J18" s="12"/>
      <c r="M18" s="8">
        <v>5</v>
      </c>
      <c r="N18" t="e">
        <f t="shared" si="0"/>
        <v>#VALUE!</v>
      </c>
      <c r="O18" t="e">
        <f t="shared" si="1"/>
        <v>#VALUE!</v>
      </c>
    </row>
    <row r="19" spans="1:15" ht="27" customHeight="1" x14ac:dyDescent="0.35">
      <c r="A19" s="76"/>
      <c r="B19" s="6" t="s">
        <v>52</v>
      </c>
      <c r="C19" s="12"/>
      <c r="D19" s="12"/>
      <c r="E19" s="12"/>
      <c r="F19" s="12"/>
      <c r="G19" s="12"/>
      <c r="H19" s="12"/>
      <c r="I19" s="12"/>
      <c r="J19" s="12"/>
      <c r="M19" s="8">
        <v>5</v>
      </c>
      <c r="N19" t="e">
        <f t="shared" si="0"/>
        <v>#VALUE!</v>
      </c>
      <c r="O19" t="e">
        <f t="shared" si="1"/>
        <v>#VALUE!</v>
      </c>
    </row>
    <row r="20" spans="1:15" ht="39.4" customHeight="1" x14ac:dyDescent="0.35">
      <c r="A20" s="33" t="s">
        <v>49</v>
      </c>
      <c r="B20" s="32" t="s">
        <v>53</v>
      </c>
      <c r="C20" s="12"/>
      <c r="D20" s="12"/>
      <c r="E20" s="12"/>
      <c r="F20" s="12"/>
      <c r="G20" s="12"/>
      <c r="H20" s="12"/>
      <c r="I20" s="12"/>
      <c r="J20" s="12"/>
      <c r="M20" s="8">
        <v>10</v>
      </c>
      <c r="N20" t="e">
        <f t="shared" si="0"/>
        <v>#VALUE!</v>
      </c>
      <c r="O20" t="e">
        <f t="shared" si="1"/>
        <v>#VALUE!</v>
      </c>
    </row>
    <row r="21" spans="1:15" ht="40" customHeight="1" x14ac:dyDescent="0.35">
      <c r="A21" s="34"/>
      <c r="B21" s="32" t="s">
        <v>55</v>
      </c>
      <c r="C21" s="12"/>
      <c r="D21" s="12"/>
      <c r="E21" s="12"/>
      <c r="F21" s="12"/>
      <c r="G21" s="12"/>
      <c r="H21" s="12"/>
      <c r="I21" s="12"/>
      <c r="J21" s="12"/>
      <c r="M21" s="8">
        <v>10</v>
      </c>
      <c r="N21" t="e">
        <f t="shared" si="0"/>
        <v>#VALUE!</v>
      </c>
      <c r="O21" t="e">
        <f t="shared" si="1"/>
        <v>#VALUE!</v>
      </c>
    </row>
    <row r="22" spans="1:15" ht="20.65" customHeight="1" thickBot="1" x14ac:dyDescent="0.4">
      <c r="A22" s="35"/>
      <c r="B22" s="13" t="s">
        <v>54</v>
      </c>
      <c r="C22" s="12"/>
      <c r="D22" s="12"/>
      <c r="E22" s="12"/>
      <c r="F22" s="12"/>
      <c r="G22" s="12"/>
      <c r="H22" s="12"/>
      <c r="I22" s="12"/>
      <c r="J22" s="12"/>
      <c r="M22" s="8">
        <v>10</v>
      </c>
      <c r="N22" t="e">
        <f t="shared" si="0"/>
        <v>#VALUE!</v>
      </c>
      <c r="O22" t="e">
        <f t="shared" si="1"/>
        <v>#VALUE!</v>
      </c>
    </row>
    <row r="23" spans="1:15" ht="15.75" customHeight="1" thickTop="1" x14ac:dyDescent="0.35">
      <c r="A23" s="73" t="s">
        <v>32</v>
      </c>
      <c r="B23" s="77" t="s">
        <v>14</v>
      </c>
      <c r="C23" s="88" t="e">
        <f>N24*0.2</f>
        <v>#VALUE!</v>
      </c>
      <c r="D23" s="89"/>
      <c r="E23" s="80" t="s">
        <v>7</v>
      </c>
      <c r="F23" s="81"/>
      <c r="G23" s="88" t="e">
        <f>O24*0.2</f>
        <v>#VALUE!</v>
      </c>
      <c r="H23" s="89"/>
      <c r="I23" s="80" t="s">
        <v>7</v>
      </c>
      <c r="J23" s="81"/>
    </row>
    <row r="24" spans="1:15" ht="15" customHeight="1" x14ac:dyDescent="0.35">
      <c r="A24" s="74"/>
      <c r="B24" s="78"/>
      <c r="C24" s="90"/>
      <c r="D24" s="91"/>
      <c r="E24" s="58"/>
      <c r="F24" s="82"/>
      <c r="G24" s="90"/>
      <c r="H24" s="91"/>
      <c r="I24" s="58"/>
      <c r="J24" s="82"/>
      <c r="M24">
        <f>SUM(M12:M23)</f>
        <v>100</v>
      </c>
      <c r="N24" t="e">
        <f t="shared" ref="N24:O24" si="2">SUM(N12:N23)</f>
        <v>#VALUE!</v>
      </c>
      <c r="O24" t="e">
        <f t="shared" si="2"/>
        <v>#VALUE!</v>
      </c>
    </row>
    <row r="25" spans="1:15" ht="29.25" customHeight="1" x14ac:dyDescent="0.35">
      <c r="A25" s="74"/>
      <c r="B25" s="78" t="s">
        <v>6</v>
      </c>
      <c r="C25" s="92"/>
      <c r="D25" s="93"/>
      <c r="E25" s="58" t="s">
        <v>7</v>
      </c>
      <c r="F25" s="82"/>
      <c r="G25" s="92"/>
      <c r="H25" s="93"/>
      <c r="I25" s="58" t="s">
        <v>7</v>
      </c>
      <c r="J25" s="82"/>
    </row>
    <row r="26" spans="1:15" ht="8.25" customHeight="1" thickBot="1" x14ac:dyDescent="0.4">
      <c r="A26" s="75"/>
      <c r="B26" s="79"/>
      <c r="C26" s="94"/>
      <c r="D26" s="95"/>
      <c r="E26" s="86"/>
      <c r="F26" s="87"/>
      <c r="G26" s="94"/>
      <c r="H26" s="95"/>
      <c r="I26" s="86"/>
      <c r="J26" s="87"/>
    </row>
    <row r="27" spans="1:15" ht="9" customHeight="1" thickTop="1" thickBot="1" x14ac:dyDescent="0.4"/>
    <row r="28" spans="1:15" ht="28.5" customHeight="1" thickTop="1" x14ac:dyDescent="0.35">
      <c r="A28" s="70" t="s">
        <v>47</v>
      </c>
      <c r="B28" s="71"/>
      <c r="C28" s="71"/>
      <c r="D28" s="71"/>
      <c r="E28" s="71"/>
      <c r="F28" s="72"/>
      <c r="G28" s="96" t="s">
        <v>13</v>
      </c>
      <c r="H28" s="96"/>
      <c r="I28" s="96"/>
      <c r="J28" s="97"/>
    </row>
    <row r="29" spans="1:15" ht="46.5" customHeight="1" thickBot="1" x14ac:dyDescent="0.4">
      <c r="A29" s="83"/>
      <c r="B29" s="84"/>
      <c r="C29" s="84"/>
      <c r="D29" s="84"/>
      <c r="E29" s="84"/>
      <c r="F29" s="85"/>
      <c r="G29" s="100" t="e">
        <f>AVERAGE(G25,C25)</f>
        <v>#DIV/0!</v>
      </c>
      <c r="H29" s="100"/>
      <c r="I29" s="98" t="s">
        <v>12</v>
      </c>
      <c r="J29" s="99"/>
    </row>
    <row r="30" spans="1:15" ht="9" customHeight="1" thickTop="1" thickBot="1" x14ac:dyDescent="0.4">
      <c r="A30" s="9"/>
      <c r="B30" s="9"/>
      <c r="C30" s="9"/>
      <c r="D30" s="9"/>
      <c r="E30" s="9"/>
      <c r="F30" s="9"/>
      <c r="G30" s="10"/>
      <c r="H30" s="10"/>
      <c r="I30" s="10"/>
      <c r="J30" s="10"/>
    </row>
    <row r="31" spans="1:15" ht="45.75" customHeight="1" thickTop="1" thickBot="1" x14ac:dyDescent="0.4">
      <c r="A31" s="67" t="s">
        <v>11</v>
      </c>
      <c r="B31" s="68"/>
      <c r="C31" s="68"/>
      <c r="D31" s="68"/>
      <c r="E31" s="68"/>
      <c r="F31" s="69"/>
      <c r="G31" s="63" t="e">
        <f>AVERAGE(G29,ORAL!G41)</f>
        <v>#DIV/0!</v>
      </c>
      <c r="H31" s="64"/>
      <c r="I31" s="65" t="s">
        <v>7</v>
      </c>
      <c r="J31" s="66"/>
    </row>
    <row r="32" spans="1:15" ht="15" thickTop="1" x14ac:dyDescent="0.35"/>
  </sheetData>
  <sheetProtection algorithmName="SHA-512" hashValue="Ueb0tdUR3F9VduY03glJlfVl3QovY9hCJG4CZBg1gZZVVPto0sIhDTuCYPNoMCnAY6oEJNCPDImxXfaATTcVTQ==" saltValue="YULJYlfdp9/FwvOi1DVRiw==" spinCount="100000" sheet="1" selectLockedCells="1"/>
  <mergeCells count="36">
    <mergeCell ref="G23:H24"/>
    <mergeCell ref="G25:H26"/>
    <mergeCell ref="C25:D26"/>
    <mergeCell ref="G28:J28"/>
    <mergeCell ref="I29:J29"/>
    <mergeCell ref="G29:H29"/>
    <mergeCell ref="G31:H31"/>
    <mergeCell ref="I31:J31"/>
    <mergeCell ref="A31:F31"/>
    <mergeCell ref="A28:F28"/>
    <mergeCell ref="G10:J10"/>
    <mergeCell ref="A23:A26"/>
    <mergeCell ref="A16:A19"/>
    <mergeCell ref="A12:A15"/>
    <mergeCell ref="B23:B24"/>
    <mergeCell ref="B25:B26"/>
    <mergeCell ref="E23:F24"/>
    <mergeCell ref="A29:F29"/>
    <mergeCell ref="I23:J24"/>
    <mergeCell ref="E25:F26"/>
    <mergeCell ref="I25:J26"/>
    <mergeCell ref="C23:D24"/>
    <mergeCell ref="A20:A22"/>
    <mergeCell ref="C8:J8"/>
    <mergeCell ref="A1:A6"/>
    <mergeCell ref="A10:A11"/>
    <mergeCell ref="B10:B11"/>
    <mergeCell ref="C10:F10"/>
    <mergeCell ref="C7:J7"/>
    <mergeCell ref="B1:B6"/>
    <mergeCell ref="C1:J1"/>
    <mergeCell ref="C2:J2"/>
    <mergeCell ref="C3:J3"/>
    <mergeCell ref="C4:J4"/>
    <mergeCell ref="C5:J5"/>
    <mergeCell ref="C6:J6"/>
  </mergeCells>
  <phoneticPr fontId="11" type="noConversion"/>
  <pageMargins left="0.7" right="0.7" top="0.75" bottom="0.75" header="0.3" footer="0.3"/>
  <pageSetup paperSize="9" scale="86" orientation="portrait" horizont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5"/>
  <sheetViews>
    <sheetView showGridLines="0" tabSelected="1" zoomScale="130" zoomScaleNormal="130" workbookViewId="0">
      <selection activeCell="G41" sqref="G41:H42"/>
    </sheetView>
  </sheetViews>
  <sheetFormatPr baseColWidth="10" defaultRowHeight="14.5" x14ac:dyDescent="0.35"/>
  <cols>
    <col min="1" max="1" width="16.81640625" customWidth="1"/>
    <col min="2" max="2" width="34.453125" customWidth="1"/>
    <col min="3" max="10" width="4.453125" style="1" customWidth="1"/>
    <col min="11" max="11" width="20.7265625" customWidth="1"/>
    <col min="12" max="15" width="10.7265625" hidden="1" customWidth="1"/>
    <col min="16" max="16" width="10.7265625" customWidth="1"/>
  </cols>
  <sheetData>
    <row r="1" spans="1:10" ht="7.5" customHeight="1" thickTop="1" x14ac:dyDescent="0.35">
      <c r="A1" s="101"/>
      <c r="B1" s="103" t="s">
        <v>60</v>
      </c>
      <c r="C1" s="106"/>
      <c r="D1" s="80"/>
      <c r="E1" s="80"/>
      <c r="F1" s="80"/>
      <c r="G1" s="80"/>
      <c r="H1" s="80"/>
      <c r="I1" s="80"/>
      <c r="J1" s="107"/>
    </row>
    <row r="2" spans="1:10" ht="16.5" customHeight="1" x14ac:dyDescent="0.35">
      <c r="A2" s="40"/>
      <c r="B2" s="104"/>
      <c r="C2" s="57"/>
      <c r="D2" s="58"/>
      <c r="E2" s="58"/>
      <c r="F2" s="58"/>
      <c r="G2" s="58"/>
      <c r="H2" s="58"/>
      <c r="I2" s="58"/>
      <c r="J2" s="59"/>
    </row>
    <row r="3" spans="1:10" ht="16.5" customHeight="1" x14ac:dyDescent="0.35">
      <c r="A3" s="40"/>
      <c r="B3" s="104"/>
      <c r="C3" s="57" t="s">
        <v>26</v>
      </c>
      <c r="D3" s="58"/>
      <c r="E3" s="58"/>
      <c r="F3" s="58"/>
      <c r="G3" s="58"/>
      <c r="H3" s="58"/>
      <c r="I3" s="58"/>
      <c r="J3" s="59"/>
    </row>
    <row r="4" spans="1:10" ht="16.5" customHeight="1" x14ac:dyDescent="0.35">
      <c r="A4" s="40"/>
      <c r="B4" s="104"/>
      <c r="C4" s="108"/>
      <c r="D4" s="109"/>
      <c r="E4" s="109"/>
      <c r="F4" s="109"/>
      <c r="G4" s="109"/>
      <c r="H4" s="109"/>
      <c r="I4" s="109"/>
      <c r="J4" s="110"/>
    </row>
    <row r="5" spans="1:10" ht="16.5" customHeight="1" x14ac:dyDescent="0.35">
      <c r="A5" s="40"/>
      <c r="B5" s="104"/>
      <c r="C5" s="57" t="s">
        <v>0</v>
      </c>
      <c r="D5" s="58"/>
      <c r="E5" s="58"/>
      <c r="F5" s="58"/>
      <c r="G5" s="58"/>
      <c r="H5" s="58"/>
      <c r="I5" s="58"/>
      <c r="J5" s="59"/>
    </row>
    <row r="6" spans="1:10" ht="15" thickBot="1" x14ac:dyDescent="0.4">
      <c r="A6" s="102"/>
      <c r="B6" s="105"/>
      <c r="C6" s="111"/>
      <c r="D6" s="112"/>
      <c r="E6" s="112"/>
      <c r="F6" s="112"/>
      <c r="G6" s="112"/>
      <c r="H6" s="112"/>
      <c r="I6" s="112"/>
      <c r="J6" s="113"/>
    </row>
    <row r="7" spans="1:10" ht="21.5" thickBot="1" x14ac:dyDescent="0.4">
      <c r="A7" s="16"/>
      <c r="B7" s="17"/>
      <c r="C7" s="18"/>
      <c r="D7" s="18"/>
      <c r="E7" s="18"/>
      <c r="F7" s="18"/>
      <c r="G7" s="18"/>
      <c r="H7" s="18"/>
      <c r="I7" s="18"/>
      <c r="J7" s="18"/>
    </row>
    <row r="8" spans="1:10" ht="15" thickBot="1" x14ac:dyDescent="0.4">
      <c r="A8" s="116" t="s">
        <v>33</v>
      </c>
      <c r="B8" s="117"/>
      <c r="C8" s="117"/>
      <c r="D8" s="117"/>
      <c r="E8" s="117"/>
      <c r="F8" s="117"/>
      <c r="G8" s="117"/>
      <c r="H8" s="117"/>
      <c r="I8" s="117"/>
      <c r="J8" s="118"/>
    </row>
    <row r="9" spans="1:10" ht="16.5" customHeight="1" x14ac:dyDescent="0.35">
      <c r="A9" s="51" t="s">
        <v>34</v>
      </c>
      <c r="B9" s="53"/>
      <c r="C9" s="51"/>
      <c r="D9" s="52"/>
      <c r="E9" s="52"/>
      <c r="F9" s="52"/>
      <c r="G9" s="52"/>
      <c r="H9" s="52"/>
      <c r="I9" s="52"/>
      <c r="J9" s="53"/>
    </row>
    <row r="10" spans="1:10" ht="21.75" customHeight="1" x14ac:dyDescent="0.35">
      <c r="A10" s="119"/>
      <c r="B10" s="120"/>
      <c r="C10" s="121"/>
      <c r="D10" s="122"/>
      <c r="E10" s="122"/>
      <c r="F10" s="122"/>
      <c r="G10" s="122"/>
      <c r="H10" s="122"/>
      <c r="I10" s="122"/>
      <c r="J10" s="123"/>
    </row>
    <row r="11" spans="1:10" ht="16.5" customHeight="1" x14ac:dyDescent="0.35">
      <c r="A11" s="57" t="s">
        <v>35</v>
      </c>
      <c r="B11" s="59"/>
      <c r="C11" s="57" t="s">
        <v>36</v>
      </c>
      <c r="D11" s="58"/>
      <c r="E11" s="58"/>
      <c r="F11" s="58"/>
      <c r="G11" s="58"/>
      <c r="H11" s="58"/>
      <c r="I11" s="58"/>
      <c r="J11" s="59"/>
    </row>
    <row r="12" spans="1:10" ht="15" thickBot="1" x14ac:dyDescent="0.4">
      <c r="A12" s="124"/>
      <c r="B12" s="125"/>
      <c r="C12" s="111"/>
      <c r="D12" s="112"/>
      <c r="E12" s="112"/>
      <c r="F12" s="112"/>
      <c r="G12" s="112"/>
      <c r="H12" s="112"/>
      <c r="I12" s="112"/>
      <c r="J12" s="113"/>
    </row>
    <row r="13" spans="1:10" ht="21.5" thickBot="1" x14ac:dyDescent="0.4">
      <c r="A13" s="16"/>
      <c r="B13" s="17"/>
      <c r="C13" s="18"/>
      <c r="D13" s="18"/>
      <c r="E13" s="18"/>
      <c r="F13" s="18"/>
      <c r="G13" s="18"/>
      <c r="H13" s="18"/>
      <c r="I13" s="18"/>
      <c r="J13" s="18"/>
    </row>
    <row r="14" spans="1:10" ht="346.5" customHeight="1" thickBot="1" x14ac:dyDescent="0.4">
      <c r="A14" s="126" t="s">
        <v>71</v>
      </c>
      <c r="B14" s="127"/>
      <c r="C14" s="127"/>
      <c r="D14" s="127"/>
      <c r="E14" s="127"/>
      <c r="F14" s="127"/>
      <c r="G14" s="127"/>
      <c r="H14" s="127"/>
      <c r="I14" s="127"/>
      <c r="J14" s="128"/>
    </row>
    <row r="15" spans="1:10" ht="21.5" thickBot="1" x14ac:dyDescent="0.4">
      <c r="A15" s="16"/>
      <c r="B15" s="17"/>
      <c r="C15" s="18"/>
      <c r="D15" s="18"/>
      <c r="E15" s="18"/>
      <c r="F15" s="18"/>
      <c r="G15" s="18"/>
      <c r="H15" s="18"/>
      <c r="I15" s="18"/>
      <c r="J15" s="18"/>
    </row>
    <row r="16" spans="1:10" ht="15" thickBot="1" x14ac:dyDescent="0.4">
      <c r="A16" s="116" t="s">
        <v>37</v>
      </c>
      <c r="B16" s="117"/>
      <c r="C16" s="117"/>
      <c r="D16" s="117"/>
      <c r="E16" s="117"/>
      <c r="F16" s="117"/>
      <c r="G16" s="117"/>
      <c r="H16" s="117"/>
      <c r="I16" s="117"/>
      <c r="J16" s="118"/>
    </row>
    <row r="17" spans="1:14" ht="17.25" customHeight="1" x14ac:dyDescent="0.35">
      <c r="A17" s="19" t="s">
        <v>38</v>
      </c>
      <c r="B17" s="20" t="s">
        <v>39</v>
      </c>
      <c r="C17" s="129" t="s">
        <v>40</v>
      </c>
      <c r="D17" s="129"/>
      <c r="E17" s="129"/>
      <c r="F17" s="129"/>
      <c r="G17" s="129"/>
      <c r="H17" s="129"/>
      <c r="I17" s="129"/>
      <c r="J17" s="130"/>
    </row>
    <row r="18" spans="1:14" ht="18" customHeight="1" x14ac:dyDescent="0.35">
      <c r="A18" s="21"/>
      <c r="B18" s="22"/>
      <c r="C18" s="114"/>
      <c r="D18" s="114"/>
      <c r="E18" s="114"/>
      <c r="F18" s="114"/>
      <c r="G18" s="114"/>
      <c r="H18" s="114"/>
      <c r="I18" s="114"/>
      <c r="J18" s="115"/>
    </row>
    <row r="19" spans="1:14" ht="21.75" customHeight="1" thickBot="1" x14ac:dyDescent="0.4">
      <c r="A19" s="23"/>
      <c r="B19" s="24"/>
      <c r="C19" s="131"/>
      <c r="D19" s="131"/>
      <c r="E19" s="131"/>
      <c r="F19" s="131"/>
      <c r="G19" s="131"/>
      <c r="H19" s="131"/>
      <c r="I19" s="131"/>
      <c r="J19" s="132"/>
    </row>
    <row r="20" spans="1:14" ht="28.4" customHeight="1" x14ac:dyDescent="0.35">
      <c r="A20" s="16"/>
      <c r="B20" s="17"/>
      <c r="C20" s="18"/>
      <c r="D20" s="18"/>
      <c r="E20" s="18"/>
      <c r="F20" s="18"/>
      <c r="G20" s="18"/>
      <c r="H20" s="18"/>
      <c r="I20" s="18"/>
      <c r="J20" s="18"/>
    </row>
    <row r="21" spans="1:14" ht="58" customHeight="1" thickBot="1" x14ac:dyDescent="0.4"/>
    <row r="22" spans="1:14" ht="18" customHeight="1" thickTop="1" x14ac:dyDescent="0.35">
      <c r="A22" s="133" t="s">
        <v>1</v>
      </c>
      <c r="B22" s="136" t="s">
        <v>2</v>
      </c>
      <c r="C22" s="137"/>
      <c r="D22" s="137"/>
      <c r="E22" s="137"/>
      <c r="F22" s="138"/>
      <c r="G22" s="145" t="s">
        <v>41</v>
      </c>
      <c r="H22" s="146"/>
      <c r="I22" s="146"/>
      <c r="J22" s="147"/>
    </row>
    <row r="23" spans="1:14" ht="15" customHeight="1" x14ac:dyDescent="0.35">
      <c r="A23" s="134"/>
      <c r="B23" s="139"/>
      <c r="C23" s="140"/>
      <c r="D23" s="140"/>
      <c r="E23" s="140"/>
      <c r="F23" s="141"/>
      <c r="G23" s="148"/>
      <c r="H23" s="149"/>
      <c r="I23" s="149"/>
      <c r="J23" s="150"/>
    </row>
    <row r="24" spans="1:14" ht="15" thickBot="1" x14ac:dyDescent="0.4">
      <c r="A24" s="135"/>
      <c r="B24" s="142"/>
      <c r="C24" s="143"/>
      <c r="D24" s="143"/>
      <c r="E24" s="143"/>
      <c r="F24" s="144"/>
      <c r="G24" s="25" t="s">
        <v>15</v>
      </c>
      <c r="H24" s="26" t="s">
        <v>16</v>
      </c>
      <c r="I24" s="27" t="s">
        <v>17</v>
      </c>
      <c r="J24" s="28" t="s">
        <v>18</v>
      </c>
      <c r="M24" s="7" t="s">
        <v>8</v>
      </c>
      <c r="N24" s="7" t="s">
        <v>9</v>
      </c>
    </row>
    <row r="25" spans="1:14" ht="43.5" customHeight="1" thickTop="1" x14ac:dyDescent="0.35">
      <c r="A25" s="151" t="s">
        <v>57</v>
      </c>
      <c r="B25" s="154" t="s">
        <v>61</v>
      </c>
      <c r="C25" s="155"/>
      <c r="D25" s="155"/>
      <c r="E25" s="155"/>
      <c r="F25" s="156"/>
      <c r="G25" s="11"/>
      <c r="H25" s="11"/>
      <c r="I25" s="11"/>
      <c r="J25" s="11"/>
      <c r="L25" s="160"/>
      <c r="M25" s="8">
        <v>10</v>
      </c>
      <c r="N25" t="e">
        <f>IF(ISBLANK(J25),IF(ISBLANK(I25),IF(ISBLANK(H25),IF(ISBLANK(G25),"Non évalué",0.1),0.35),0.7),1)*M25</f>
        <v>#VALUE!</v>
      </c>
    </row>
    <row r="26" spans="1:14" ht="52.5" customHeight="1" x14ac:dyDescent="0.35">
      <c r="A26" s="152"/>
      <c r="B26" s="161" t="s">
        <v>42</v>
      </c>
      <c r="C26" s="162"/>
      <c r="D26" s="162"/>
      <c r="E26" s="162"/>
      <c r="F26" s="163"/>
      <c r="G26" s="11"/>
      <c r="H26" s="11"/>
      <c r="I26" s="11"/>
      <c r="J26" s="11"/>
      <c r="L26" s="160"/>
      <c r="M26" s="8">
        <v>5</v>
      </c>
      <c r="N26" t="e">
        <f t="shared" ref="N26:N38" si="0">IF(ISBLANK(J26),IF(ISBLANK(I26),IF(ISBLANK(H26),IF(ISBLANK(G26),"Non évalué",0.1),0.35),0.7),1)*M26</f>
        <v>#VALUE!</v>
      </c>
    </row>
    <row r="27" spans="1:14" ht="32.25" customHeight="1" x14ac:dyDescent="0.35">
      <c r="A27" s="152"/>
      <c r="B27" s="161" t="s">
        <v>43</v>
      </c>
      <c r="C27" s="162"/>
      <c r="D27" s="162"/>
      <c r="E27" s="162"/>
      <c r="F27" s="163"/>
      <c r="G27" s="11"/>
      <c r="H27" s="11"/>
      <c r="I27" s="11"/>
      <c r="J27" s="11"/>
      <c r="L27" s="160"/>
      <c r="M27" s="8">
        <v>5</v>
      </c>
      <c r="N27" t="e">
        <f t="shared" si="0"/>
        <v>#VALUE!</v>
      </c>
    </row>
    <row r="28" spans="1:14" ht="32.25" customHeight="1" x14ac:dyDescent="0.35">
      <c r="A28" s="152"/>
      <c r="B28" s="157" t="s">
        <v>62</v>
      </c>
      <c r="C28" s="158"/>
      <c r="D28" s="158"/>
      <c r="E28" s="158"/>
      <c r="F28" s="159"/>
      <c r="G28" s="11"/>
      <c r="H28" s="11"/>
      <c r="I28" s="11"/>
      <c r="J28" s="11"/>
      <c r="L28" s="160"/>
      <c r="M28" s="8">
        <v>5</v>
      </c>
      <c r="N28" t="e">
        <f t="shared" si="0"/>
        <v>#VALUE!</v>
      </c>
    </row>
    <row r="29" spans="1:14" ht="32.25" customHeight="1" x14ac:dyDescent="0.35">
      <c r="A29" s="152"/>
      <c r="B29" s="157" t="s">
        <v>63</v>
      </c>
      <c r="C29" s="158"/>
      <c r="D29" s="158"/>
      <c r="E29" s="158"/>
      <c r="F29" s="159"/>
      <c r="G29" s="11"/>
      <c r="H29" s="11"/>
      <c r="I29" s="11"/>
      <c r="J29" s="11"/>
      <c r="L29" s="160"/>
      <c r="M29" s="8">
        <v>5</v>
      </c>
      <c r="N29" t="e">
        <f t="shared" si="0"/>
        <v>#VALUE!</v>
      </c>
    </row>
    <row r="30" spans="1:14" ht="25.75" customHeight="1" x14ac:dyDescent="0.35">
      <c r="A30" s="153"/>
      <c r="B30" s="157" t="s">
        <v>64</v>
      </c>
      <c r="C30" s="158"/>
      <c r="D30" s="158"/>
      <c r="E30" s="158"/>
      <c r="F30" s="159"/>
      <c r="G30" s="11"/>
      <c r="H30" s="11"/>
      <c r="I30" s="11"/>
      <c r="J30" s="11"/>
      <c r="L30" s="160"/>
      <c r="M30" s="8">
        <v>10</v>
      </c>
      <c r="N30" t="e">
        <f t="shared" si="0"/>
        <v>#VALUE!</v>
      </c>
    </row>
    <row r="31" spans="1:14" ht="40.9" customHeight="1" x14ac:dyDescent="0.35">
      <c r="A31" s="164" t="s">
        <v>58</v>
      </c>
      <c r="B31" s="157" t="s">
        <v>69</v>
      </c>
      <c r="C31" s="158"/>
      <c r="D31" s="158"/>
      <c r="E31" s="158"/>
      <c r="F31" s="159"/>
      <c r="G31" s="11"/>
      <c r="H31" s="11"/>
      <c r="I31" s="11"/>
      <c r="J31" s="11"/>
      <c r="L31" s="160"/>
      <c r="M31" s="8">
        <v>5</v>
      </c>
      <c r="N31" t="e">
        <f t="shared" si="0"/>
        <v>#VALUE!</v>
      </c>
    </row>
    <row r="32" spans="1:14" ht="40.9" customHeight="1" x14ac:dyDescent="0.35">
      <c r="A32" s="152"/>
      <c r="B32" s="157" t="s">
        <v>24</v>
      </c>
      <c r="C32" s="158"/>
      <c r="D32" s="158"/>
      <c r="E32" s="158"/>
      <c r="F32" s="159"/>
      <c r="G32" s="11"/>
      <c r="H32" s="11"/>
      <c r="I32" s="11"/>
      <c r="J32" s="11"/>
      <c r="L32" s="160"/>
      <c r="M32" s="8">
        <v>10</v>
      </c>
      <c r="N32" t="e">
        <f t="shared" si="0"/>
        <v>#VALUE!</v>
      </c>
    </row>
    <row r="33" spans="1:14" ht="40.9" customHeight="1" x14ac:dyDescent="0.35">
      <c r="A33" s="153"/>
      <c r="B33" s="157" t="s">
        <v>65</v>
      </c>
      <c r="C33" s="158"/>
      <c r="D33" s="158"/>
      <c r="E33" s="158"/>
      <c r="F33" s="159"/>
      <c r="G33" s="11"/>
      <c r="H33" s="11"/>
      <c r="I33" s="11"/>
      <c r="J33" s="11"/>
      <c r="L33" s="160"/>
      <c r="M33" s="8">
        <v>5</v>
      </c>
      <c r="N33" t="e">
        <f t="shared" si="0"/>
        <v>#VALUE!</v>
      </c>
    </row>
    <row r="34" spans="1:14" ht="32.25" customHeight="1" x14ac:dyDescent="0.35">
      <c r="A34" s="164" t="s">
        <v>59</v>
      </c>
      <c r="B34" s="157" t="s">
        <v>70</v>
      </c>
      <c r="C34" s="158"/>
      <c r="D34" s="158"/>
      <c r="E34" s="158"/>
      <c r="F34" s="159"/>
      <c r="G34" s="11"/>
      <c r="H34" s="11"/>
      <c r="I34" s="11"/>
      <c r="J34" s="11"/>
      <c r="L34" s="160"/>
      <c r="M34" s="8">
        <v>5</v>
      </c>
      <c r="N34" t="e">
        <f t="shared" si="0"/>
        <v>#VALUE!</v>
      </c>
    </row>
    <row r="35" spans="1:14" ht="32.25" customHeight="1" x14ac:dyDescent="0.35">
      <c r="A35" s="152"/>
      <c r="B35" s="157" t="s">
        <v>44</v>
      </c>
      <c r="C35" s="158"/>
      <c r="D35" s="158"/>
      <c r="E35" s="158"/>
      <c r="F35" s="159"/>
      <c r="G35" s="11"/>
      <c r="H35" s="11"/>
      <c r="I35" s="11"/>
      <c r="J35" s="11"/>
      <c r="L35" s="160"/>
      <c r="M35" s="8">
        <v>10</v>
      </c>
      <c r="N35" t="e">
        <f t="shared" si="0"/>
        <v>#VALUE!</v>
      </c>
    </row>
    <row r="36" spans="1:14" ht="39" customHeight="1" x14ac:dyDescent="0.35">
      <c r="A36" s="152"/>
      <c r="B36" s="161" t="s">
        <v>67</v>
      </c>
      <c r="C36" s="162"/>
      <c r="D36" s="162"/>
      <c r="E36" s="162"/>
      <c r="F36" s="163"/>
      <c r="G36" s="11"/>
      <c r="H36" s="11"/>
      <c r="I36" s="11"/>
      <c r="J36" s="11"/>
      <c r="L36" s="160"/>
      <c r="M36" s="8">
        <v>5</v>
      </c>
      <c r="N36" t="e">
        <f t="shared" si="0"/>
        <v>#VALUE!</v>
      </c>
    </row>
    <row r="37" spans="1:14" ht="40.75" customHeight="1" x14ac:dyDescent="0.35">
      <c r="A37" s="153"/>
      <c r="B37" s="157" t="s">
        <v>68</v>
      </c>
      <c r="C37" s="158"/>
      <c r="D37" s="158"/>
      <c r="E37" s="158"/>
      <c r="F37" s="159"/>
      <c r="G37" s="11"/>
      <c r="H37" s="11"/>
      <c r="I37" s="11"/>
      <c r="J37" s="11"/>
      <c r="L37" s="160"/>
      <c r="M37" s="8">
        <v>5</v>
      </c>
      <c r="N37" t="e">
        <f t="shared" si="0"/>
        <v>#VALUE!</v>
      </c>
    </row>
    <row r="38" spans="1:14" ht="52.75" customHeight="1" thickBot="1" x14ac:dyDescent="0.4">
      <c r="A38" s="30" t="s">
        <v>5</v>
      </c>
      <c r="B38" s="157" t="s">
        <v>66</v>
      </c>
      <c r="C38" s="158"/>
      <c r="D38" s="158"/>
      <c r="E38" s="158"/>
      <c r="F38" s="159"/>
      <c r="G38" s="11"/>
      <c r="H38" s="11"/>
      <c r="I38" s="11"/>
      <c r="J38" s="11"/>
      <c r="L38" s="10"/>
      <c r="M38" s="8">
        <v>15</v>
      </c>
      <c r="N38" t="e">
        <f t="shared" si="0"/>
        <v>#VALUE!</v>
      </c>
    </row>
    <row r="39" spans="1:14" ht="15" thickTop="1" x14ac:dyDescent="0.35">
      <c r="A39" s="73" t="s">
        <v>45</v>
      </c>
      <c r="B39" s="171" t="s">
        <v>14</v>
      </c>
      <c r="C39" s="172"/>
      <c r="D39" s="172"/>
      <c r="E39" s="172"/>
      <c r="F39" s="77"/>
      <c r="G39" s="88" t="e">
        <f>N40*0.2</f>
        <v>#VALUE!</v>
      </c>
      <c r="H39" s="89"/>
      <c r="I39" s="80" t="s">
        <v>7</v>
      </c>
      <c r="J39" s="81"/>
    </row>
    <row r="40" spans="1:14" ht="16" thickBot="1" x14ac:dyDescent="0.4">
      <c r="A40" s="74"/>
      <c r="B40" s="173"/>
      <c r="C40" s="174"/>
      <c r="D40" s="174"/>
      <c r="E40" s="174"/>
      <c r="F40" s="175"/>
      <c r="G40" s="176"/>
      <c r="H40" s="177"/>
      <c r="I40" s="86"/>
      <c r="J40" s="87"/>
      <c r="K40" s="29"/>
      <c r="M40">
        <f>SUM(M25:M39)</f>
        <v>100</v>
      </c>
      <c r="N40" t="e">
        <f>SUM(N25:N39)</f>
        <v>#VALUE!</v>
      </c>
    </row>
    <row r="41" spans="1:14" ht="16" thickTop="1" x14ac:dyDescent="0.35">
      <c r="A41" s="74"/>
      <c r="B41" s="178" t="s">
        <v>6</v>
      </c>
      <c r="C41" s="179"/>
      <c r="D41" s="179"/>
      <c r="E41" s="179"/>
      <c r="F41" s="180"/>
      <c r="G41" s="183"/>
      <c r="H41" s="184"/>
      <c r="I41" s="80" t="s">
        <v>7</v>
      </c>
      <c r="J41" s="81"/>
      <c r="K41" s="29"/>
    </row>
    <row r="42" spans="1:14" ht="15" thickBot="1" x14ac:dyDescent="0.4">
      <c r="A42" s="75"/>
      <c r="B42" s="181"/>
      <c r="C42" s="182"/>
      <c r="D42" s="182"/>
      <c r="E42" s="182"/>
      <c r="F42" s="79"/>
      <c r="G42" s="185"/>
      <c r="H42" s="186"/>
      <c r="I42" s="86"/>
      <c r="J42" s="87"/>
    </row>
    <row r="43" spans="1:14" ht="15.75" customHeight="1" thickTop="1" x14ac:dyDescent="0.35">
      <c r="A43" s="165" t="s">
        <v>46</v>
      </c>
      <c r="B43" s="166"/>
      <c r="C43" s="166"/>
      <c r="D43" s="166"/>
      <c r="E43" s="166"/>
      <c r="F43" s="166"/>
      <c r="G43" s="166"/>
      <c r="H43" s="166"/>
      <c r="I43" s="166"/>
      <c r="J43" s="167"/>
    </row>
    <row r="44" spans="1:14" ht="70.400000000000006" customHeight="1" thickBot="1" x14ac:dyDescent="0.4">
      <c r="A44" s="168"/>
      <c r="B44" s="169"/>
      <c r="C44" s="169"/>
      <c r="D44" s="169"/>
      <c r="E44" s="169"/>
      <c r="F44" s="169"/>
      <c r="G44" s="169"/>
      <c r="H44" s="169"/>
      <c r="I44" s="169"/>
      <c r="J44" s="170"/>
    </row>
    <row r="45" spans="1:14" ht="15" thickTop="1" x14ac:dyDescent="0.35"/>
  </sheetData>
  <sheetProtection algorithmName="SHA-512" hashValue="mWQFXUi4MOX3karJRiHzD9MogIbZwaOyOqPXK7V6CLCVqrgWMP3rlIEL0sVgt9/0d0mdjJCKWLEIacIKDTg9WA==" saltValue="nbJVPyt0PPaUJBzSk0S+TQ==" spinCount="100000" sheet="1" objects="1" scenarios="1" selectLockedCells="1"/>
  <mergeCells count="54">
    <mergeCell ref="A43:J43"/>
    <mergeCell ref="A44:J44"/>
    <mergeCell ref="A34:A37"/>
    <mergeCell ref="B34:F34"/>
    <mergeCell ref="L34:L37"/>
    <mergeCell ref="B37:F37"/>
    <mergeCell ref="B38:F38"/>
    <mergeCell ref="A39:A42"/>
    <mergeCell ref="B39:F40"/>
    <mergeCell ref="G39:H40"/>
    <mergeCell ref="I39:J40"/>
    <mergeCell ref="B41:F42"/>
    <mergeCell ref="G41:H42"/>
    <mergeCell ref="I41:J42"/>
    <mergeCell ref="B35:F35"/>
    <mergeCell ref="B36:F36"/>
    <mergeCell ref="L25:L30"/>
    <mergeCell ref="B26:F26"/>
    <mergeCell ref="B27:F27"/>
    <mergeCell ref="B30:F30"/>
    <mergeCell ref="A31:A33"/>
    <mergeCell ref="B31:F31"/>
    <mergeCell ref="L31:L33"/>
    <mergeCell ref="B33:F33"/>
    <mergeCell ref="B32:F32"/>
    <mergeCell ref="C19:J19"/>
    <mergeCell ref="A22:A24"/>
    <mergeCell ref="B22:F24"/>
    <mergeCell ref="G22:J23"/>
    <mergeCell ref="A25:A30"/>
    <mergeCell ref="B25:F25"/>
    <mergeCell ref="B28:F28"/>
    <mergeCell ref="B29:F29"/>
    <mergeCell ref="C18:J18"/>
    <mergeCell ref="A8:J8"/>
    <mergeCell ref="A9:B9"/>
    <mergeCell ref="C9:J9"/>
    <mergeCell ref="A10:B10"/>
    <mergeCell ref="C10:J10"/>
    <mergeCell ref="A11:B11"/>
    <mergeCell ref="C11:J11"/>
    <mergeCell ref="A12:B12"/>
    <mergeCell ref="C12:J12"/>
    <mergeCell ref="A14:J14"/>
    <mergeCell ref="A16:J16"/>
    <mergeCell ref="C17:J17"/>
    <mergeCell ref="A1:A6"/>
    <mergeCell ref="B1:B6"/>
    <mergeCell ref="C1:J1"/>
    <mergeCell ref="C2:J2"/>
    <mergeCell ref="C3:J3"/>
    <mergeCell ref="C4:J4"/>
    <mergeCell ref="C5:J5"/>
    <mergeCell ref="C6:J6"/>
  </mergeCells>
  <pageMargins left="0.7" right="0.7" top="0.75" bottom="0.75" header="0.3" footer="0.3"/>
  <pageSetup paperSize="9" scale="97" fitToHeight="2"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CURSUS</vt:lpstr>
      <vt:lpstr>ORAL</vt:lpstr>
      <vt:lpstr>CURSUS!Zone_d_impression</vt:lpstr>
      <vt:lpstr>ORAL!Zone_d_impression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Jean-Marc BOSSARD</dc:creator>
  <cp:lastModifiedBy>MAURAT Aurore</cp:lastModifiedBy>
  <cp:lastPrinted>2021-05-31T09:59:51Z</cp:lastPrinted>
  <dcterms:created xsi:type="dcterms:W3CDTF">2021-03-04T14:12:42Z</dcterms:created>
  <dcterms:modified xsi:type="dcterms:W3CDTF">2024-05-25T16:09:09Z</dcterms:modified>
</cp:coreProperties>
</file>